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2" i="1" l="1"/>
  <c r="B21" i="1" l="1"/>
  <c r="B48" i="1" l="1"/>
  <c r="B49" i="1" s="1"/>
  <c r="B41" i="1"/>
  <c r="B34" i="1"/>
  <c r="B22" i="1"/>
  <c r="B14" i="1"/>
  <c r="B7" i="1"/>
  <c r="B15" i="1" l="1"/>
  <c r="B23" i="1" s="1"/>
  <c r="B25" i="1" s="1"/>
  <c r="B42" i="1"/>
  <c r="B50" i="1" s="1"/>
</calcChain>
</file>

<file path=xl/sharedStrings.xml><?xml version="1.0" encoding="utf-8"?>
<sst xmlns="http://schemas.openxmlformats.org/spreadsheetml/2006/main" count="57" uniqueCount="35">
  <si>
    <t>Calculating How Much to Borrow</t>
  </si>
  <si>
    <t xml:space="preserve">Tuition </t>
  </si>
  <si>
    <t>Fees</t>
  </si>
  <si>
    <t>Insurance</t>
  </si>
  <si>
    <t>Living Expenses</t>
  </si>
  <si>
    <t>Books</t>
  </si>
  <si>
    <t>Plus Living &amp; Misc.</t>
  </si>
  <si>
    <t>Personal Exp</t>
  </si>
  <si>
    <t>Transportation</t>
  </si>
  <si>
    <t>Less:</t>
  </si>
  <si>
    <t>Other Resources</t>
  </si>
  <si>
    <t>savings, family, etc., not scholarships or financial aid</t>
  </si>
  <si>
    <t>Financial Aid:</t>
  </si>
  <si>
    <t>Direct Unsubsidized Loan</t>
  </si>
  <si>
    <t xml:space="preserve">   Direct Costs *</t>
  </si>
  <si>
    <t xml:space="preserve">   Additional Exp.*</t>
  </si>
  <si>
    <t>Total needed*</t>
  </si>
  <si>
    <t xml:space="preserve">  * Loan fee on DUL</t>
  </si>
  <si>
    <t xml:space="preserve">  Subtotal of Resources and Aid*</t>
  </si>
  <si>
    <t>Example: MD1 out of state</t>
  </si>
  <si>
    <t>Other fees (tests, etc. in COA)</t>
  </si>
  <si>
    <t>Net Amount needed from Grad PLUS*</t>
  </si>
  <si>
    <t>total Grants, Scholarships, etc., all sources</t>
  </si>
  <si>
    <t>Use the lesser of  actual costs or allowances from cost of attendance</t>
  </si>
  <si>
    <t>Calculate by /.95708 - amount to borrow in Grad PLUS*</t>
  </si>
  <si>
    <t>total Grants, Scholarships, etc., all sources (if any)</t>
  </si>
  <si>
    <t>PA fees are charged fully in January; all others are fully in fall term</t>
  </si>
  <si>
    <t>If not waived (divided equally between fall and spring terms)</t>
  </si>
  <si>
    <t>Calculate by /.95708 - amount to borrow in Grad PLUS</t>
  </si>
  <si>
    <t>Enter amounts in green highlighted blanks or 0 based on your cost of attendance, budget, other resources and financial aid.</t>
  </si>
  <si>
    <t>If not waived, Health insurance charged fall and spring terms</t>
  </si>
  <si>
    <t>Instructions: Do not enter an amount in the yellow (*)highlighted sections.  Those fields will be calculated for you.</t>
  </si>
  <si>
    <t>Enter this adjusted amount in accept awards tab to reduce your loan. Cannot be higher than awarded amount. NOTE: LOAN ORIGINATION FEES WILL CHANGE FOR NEW BORROWERS ON OR AFTER OCT. 1, 2015</t>
  </si>
  <si>
    <t>Based on your enrollment plans, program and residency status</t>
  </si>
  <si>
    <t>CAUTION:  Aid will be divided into equal installments.  Mandatory Fees (EVMS) are charged fully in one term, usually fall (PA will be spring).  If you need asssistance, email finaid@evms.edu for an appointment.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</si>
</sst>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2" borderId="0" xfId="0" applyNumberFormat="1" applyFill="1"/>
    <xf numFmtId="0" fontId="2" fillId="3" borderId="0" xfId="0" applyFont="1" applyFill="1"/>
    <xf numFmtId="3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2" borderId="0" xfId="0" applyFill="1"/>
    <xf numFmtId="49" fontId="0" fillId="0" borderId="0" xfId="0" applyNumberFormat="1" applyAlignment="1">
      <alignment wrapText="1"/>
    </xf>
    <xf numFmtId="49" fontId="0" fillId="3" borderId="0" xfId="0" applyNumberFormat="1" applyFill="1" applyAlignment="1">
      <alignment wrapText="1"/>
    </xf>
    <xf numFmtId="49" fontId="0" fillId="4" borderId="0" xfId="0" applyNumberFormat="1" applyFill="1" applyAlignment="1">
      <alignment wrapText="1"/>
    </xf>
    <xf numFmtId="3" fontId="0" fillId="5" borderId="0" xfId="0" applyNumberFormat="1" applyFill="1"/>
    <xf numFmtId="0" fontId="3" fillId="0" borderId="0" xfId="0" applyFont="1"/>
    <xf numFmtId="0" fontId="0" fillId="0" borderId="0" xfId="0" applyFill="1"/>
    <xf numFmtId="0" fontId="1" fillId="0" borderId="0" xfId="0" applyFont="1" applyFill="1" applyAlignment="1">
      <alignment wrapText="1"/>
    </xf>
    <xf numFmtId="49" fontId="2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49" fontId="3" fillId="6" borderId="0" xfId="0" applyNumberFormat="1" applyFont="1" applyFill="1" applyAlignment="1">
      <alignment wrapText="1"/>
    </xf>
    <xf numFmtId="49" fontId="0" fillId="6" borderId="0" xfId="0" applyNumberFormat="1" applyFill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5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A28" sqref="A28"/>
    </sheetView>
  </sheetViews>
  <sheetFormatPr defaultRowHeight="15" x14ac:dyDescent="0.25"/>
  <cols>
    <col min="1" max="1" width="35.140625" customWidth="1"/>
    <col min="2" max="2" width="15.7109375" customWidth="1"/>
    <col min="3" max="3" width="2.5703125" customWidth="1"/>
    <col min="4" max="4" width="64" style="9" customWidth="1"/>
  </cols>
  <sheetData>
    <row r="1" spans="1:5" ht="31.5" customHeight="1" x14ac:dyDescent="0.25">
      <c r="A1" s="13" t="s">
        <v>0</v>
      </c>
      <c r="B1" s="20" t="s">
        <v>31</v>
      </c>
      <c r="C1" s="21"/>
      <c r="D1" s="21"/>
      <c r="E1" s="14"/>
    </row>
    <row r="2" spans="1:5" ht="28.5" customHeight="1" x14ac:dyDescent="0.25">
      <c r="B2" s="22" t="s">
        <v>29</v>
      </c>
      <c r="C2" s="21"/>
      <c r="D2" s="21"/>
    </row>
    <row r="3" spans="1:5" ht="10.5" customHeight="1" x14ac:dyDescent="0.25">
      <c r="B3" s="15"/>
      <c r="C3" s="2"/>
      <c r="D3" s="2"/>
    </row>
    <row r="4" spans="1:5" x14ac:dyDescent="0.25">
      <c r="A4" t="s">
        <v>1</v>
      </c>
      <c r="B4" s="12"/>
      <c r="D4" s="9" t="s">
        <v>33</v>
      </c>
    </row>
    <row r="5" spans="1:5" x14ac:dyDescent="0.25">
      <c r="A5" t="s">
        <v>2</v>
      </c>
      <c r="B5" s="12"/>
      <c r="D5" s="9" t="s">
        <v>26</v>
      </c>
    </row>
    <row r="6" spans="1:5" x14ac:dyDescent="0.25">
      <c r="A6" t="s">
        <v>3</v>
      </c>
      <c r="B6" s="12"/>
      <c r="D6" s="9" t="s">
        <v>30</v>
      </c>
    </row>
    <row r="7" spans="1:5" x14ac:dyDescent="0.25">
      <c r="A7" s="8" t="s">
        <v>14</v>
      </c>
      <c r="B7" s="3">
        <f>SUM(B4:B6)</f>
        <v>0</v>
      </c>
    </row>
    <row r="8" spans="1:5" x14ac:dyDescent="0.25">
      <c r="A8" t="s">
        <v>6</v>
      </c>
      <c r="B8" s="1"/>
      <c r="D8" s="16" t="s">
        <v>23</v>
      </c>
    </row>
    <row r="9" spans="1:5" x14ac:dyDescent="0.25">
      <c r="A9" t="s">
        <v>5</v>
      </c>
      <c r="B9" s="12"/>
    </row>
    <row r="10" spans="1:5" x14ac:dyDescent="0.25">
      <c r="A10" t="s">
        <v>4</v>
      </c>
      <c r="B10" s="12"/>
    </row>
    <row r="11" spans="1:5" x14ac:dyDescent="0.25">
      <c r="A11" t="s">
        <v>7</v>
      </c>
      <c r="B11" s="12"/>
    </row>
    <row r="12" spans="1:5" x14ac:dyDescent="0.25">
      <c r="A12" t="s">
        <v>20</v>
      </c>
      <c r="B12" s="12"/>
    </row>
    <row r="13" spans="1:5" x14ac:dyDescent="0.25">
      <c r="A13" t="s">
        <v>8</v>
      </c>
      <c r="B13" s="12"/>
    </row>
    <row r="14" spans="1:5" x14ac:dyDescent="0.25">
      <c r="A14" s="8" t="s">
        <v>15</v>
      </c>
      <c r="B14" s="3">
        <f>SUM(B9:B13)</f>
        <v>0</v>
      </c>
    </row>
    <row r="15" spans="1:5" x14ac:dyDescent="0.25">
      <c r="A15" s="8" t="s">
        <v>16</v>
      </c>
      <c r="B15" s="3">
        <f>SUM(B7+B14)</f>
        <v>0</v>
      </c>
    </row>
    <row r="16" spans="1:5" x14ac:dyDescent="0.25">
      <c r="B16" s="1"/>
    </row>
    <row r="17" spans="1:4" x14ac:dyDescent="0.25">
      <c r="A17" t="s">
        <v>9</v>
      </c>
      <c r="B17" s="1"/>
    </row>
    <row r="18" spans="1:4" x14ac:dyDescent="0.25">
      <c r="A18" t="s">
        <v>10</v>
      </c>
      <c r="B18" s="12"/>
      <c r="D18" s="9" t="s">
        <v>11</v>
      </c>
    </row>
    <row r="19" spans="1:4" x14ac:dyDescent="0.25">
      <c r="A19" t="s">
        <v>12</v>
      </c>
      <c r="B19" s="12"/>
      <c r="D19" s="9" t="s">
        <v>25</v>
      </c>
    </row>
    <row r="20" spans="1:4" x14ac:dyDescent="0.25">
      <c r="B20" s="12"/>
      <c r="D20" s="9" t="s">
        <v>13</v>
      </c>
    </row>
    <row r="21" spans="1:4" x14ac:dyDescent="0.25">
      <c r="A21" s="8"/>
      <c r="B21" s="3">
        <f>(B20*0.01073)</f>
        <v>0</v>
      </c>
      <c r="D21" s="9" t="s">
        <v>17</v>
      </c>
    </row>
    <row r="22" spans="1:4" x14ac:dyDescent="0.25">
      <c r="A22" s="8" t="s">
        <v>18</v>
      </c>
      <c r="B22" s="3">
        <f>B18+B19+B20-B21</f>
        <v>0</v>
      </c>
    </row>
    <row r="23" spans="1:4" x14ac:dyDescent="0.25">
      <c r="A23" s="8" t="s">
        <v>21</v>
      </c>
      <c r="B23" s="3">
        <f>B15-B22</f>
        <v>0</v>
      </c>
    </row>
    <row r="24" spans="1:4" x14ac:dyDescent="0.25">
      <c r="B24" s="1"/>
    </row>
    <row r="25" spans="1:4" ht="45" x14ac:dyDescent="0.25">
      <c r="A25" s="17" t="s">
        <v>24</v>
      </c>
      <c r="B25" s="3">
        <f>B23/0.95708</f>
        <v>0</v>
      </c>
      <c r="D25" s="9" t="s">
        <v>32</v>
      </c>
    </row>
    <row r="26" spans="1:4" x14ac:dyDescent="0.25">
      <c r="B26" s="1"/>
    </row>
    <row r="27" spans="1:4" ht="31.5" customHeight="1" x14ac:dyDescent="0.25">
      <c r="A27" s="18" t="s">
        <v>34</v>
      </c>
      <c r="B27" s="19"/>
      <c r="C27" s="19"/>
      <c r="D27" s="19"/>
    </row>
    <row r="28" spans="1:4" x14ac:dyDescent="0.25">
      <c r="B28" s="1"/>
    </row>
    <row r="29" spans="1:4" x14ac:dyDescent="0.25">
      <c r="A29" s="4" t="s">
        <v>19</v>
      </c>
      <c r="B29" s="5"/>
      <c r="C29" s="6"/>
      <c r="D29" s="10"/>
    </row>
    <row r="30" spans="1:4" x14ac:dyDescent="0.25">
      <c r="A30" s="6"/>
      <c r="B30" s="5"/>
      <c r="C30" s="6"/>
      <c r="D30" s="10"/>
    </row>
    <row r="31" spans="1:4" x14ac:dyDescent="0.25">
      <c r="A31" s="6" t="s">
        <v>1</v>
      </c>
      <c r="B31" s="5">
        <v>56382</v>
      </c>
      <c r="C31" s="6"/>
      <c r="D31" s="10"/>
    </row>
    <row r="32" spans="1:4" x14ac:dyDescent="0.25">
      <c r="A32" s="6" t="s">
        <v>2</v>
      </c>
      <c r="B32" s="5">
        <v>1420</v>
      </c>
      <c r="C32" s="6"/>
      <c r="D32" s="11" t="s">
        <v>26</v>
      </c>
    </row>
    <row r="33" spans="1:4" x14ac:dyDescent="0.25">
      <c r="A33" s="6" t="s">
        <v>3</v>
      </c>
      <c r="B33" s="5">
        <v>2536</v>
      </c>
      <c r="C33" s="6"/>
      <c r="D33" s="10" t="s">
        <v>27</v>
      </c>
    </row>
    <row r="34" spans="1:4" x14ac:dyDescent="0.25">
      <c r="A34" s="6" t="s">
        <v>14</v>
      </c>
      <c r="B34" s="5">
        <f>SUM(B31:B33)</f>
        <v>60338</v>
      </c>
      <c r="C34" s="6"/>
      <c r="D34" s="10"/>
    </row>
    <row r="35" spans="1:4" x14ac:dyDescent="0.25">
      <c r="A35" s="6" t="s">
        <v>6</v>
      </c>
      <c r="B35" s="5"/>
      <c r="C35" s="6"/>
      <c r="D35" s="10"/>
    </row>
    <row r="36" spans="1:4" x14ac:dyDescent="0.25">
      <c r="A36" s="6" t="s">
        <v>5</v>
      </c>
      <c r="B36" s="5">
        <v>1651</v>
      </c>
      <c r="C36" s="6"/>
      <c r="D36" s="10"/>
    </row>
    <row r="37" spans="1:4" x14ac:dyDescent="0.25">
      <c r="A37" s="6" t="s">
        <v>4</v>
      </c>
      <c r="B37" s="5">
        <v>13953</v>
      </c>
      <c r="C37" s="6"/>
      <c r="D37" s="10" t="s">
        <v>23</v>
      </c>
    </row>
    <row r="38" spans="1:4" x14ac:dyDescent="0.25">
      <c r="A38" s="6" t="s">
        <v>7</v>
      </c>
      <c r="B38" s="5">
        <v>720</v>
      </c>
      <c r="C38" s="6"/>
      <c r="D38" s="10"/>
    </row>
    <row r="39" spans="1:4" x14ac:dyDescent="0.25">
      <c r="A39" s="6" t="s">
        <v>20</v>
      </c>
      <c r="B39" s="5"/>
      <c r="C39" s="6"/>
      <c r="D39" s="10"/>
    </row>
    <row r="40" spans="1:4" x14ac:dyDescent="0.25">
      <c r="A40" s="6" t="s">
        <v>8</v>
      </c>
      <c r="B40" s="5">
        <v>3494</v>
      </c>
      <c r="C40" s="6"/>
      <c r="D40" s="10"/>
    </row>
    <row r="41" spans="1:4" x14ac:dyDescent="0.25">
      <c r="A41" s="6" t="s">
        <v>15</v>
      </c>
      <c r="B41" s="5">
        <f>SUM(B36:B40)</f>
        <v>19818</v>
      </c>
      <c r="C41" s="6"/>
      <c r="D41" s="10"/>
    </row>
    <row r="42" spans="1:4" x14ac:dyDescent="0.25">
      <c r="A42" s="6" t="s">
        <v>16</v>
      </c>
      <c r="B42" s="5">
        <f>SUM(B34+B41)</f>
        <v>80156</v>
      </c>
      <c r="C42" s="6"/>
      <c r="D42" s="10"/>
    </row>
    <row r="43" spans="1:4" x14ac:dyDescent="0.25">
      <c r="A43" s="6"/>
      <c r="B43" s="5"/>
      <c r="C43" s="6"/>
      <c r="D43" s="10"/>
    </row>
    <row r="44" spans="1:4" x14ac:dyDescent="0.25">
      <c r="A44" s="6" t="s">
        <v>9</v>
      </c>
      <c r="B44" s="5"/>
      <c r="C44" s="6"/>
      <c r="D44" s="10"/>
    </row>
    <row r="45" spans="1:4" x14ac:dyDescent="0.25">
      <c r="A45" s="6" t="s">
        <v>10</v>
      </c>
      <c r="B45" s="5">
        <v>1000</v>
      </c>
      <c r="C45" s="6"/>
      <c r="D45" s="10" t="s">
        <v>11</v>
      </c>
    </row>
    <row r="46" spans="1:4" x14ac:dyDescent="0.25">
      <c r="A46" s="6" t="s">
        <v>12</v>
      </c>
      <c r="B46" s="5">
        <v>1000</v>
      </c>
      <c r="C46" s="6"/>
      <c r="D46" s="10" t="s">
        <v>22</v>
      </c>
    </row>
    <row r="47" spans="1:4" x14ac:dyDescent="0.25">
      <c r="A47" s="6"/>
      <c r="B47" s="5">
        <v>40500</v>
      </c>
      <c r="C47" s="6"/>
      <c r="D47" s="10" t="s">
        <v>13</v>
      </c>
    </row>
    <row r="48" spans="1:4" x14ac:dyDescent="0.25">
      <c r="A48" s="6"/>
      <c r="B48" s="5">
        <f>(B47*0.01072)</f>
        <v>434.16</v>
      </c>
      <c r="C48" s="6"/>
      <c r="D48" s="10" t="s">
        <v>17</v>
      </c>
    </row>
    <row r="49" spans="1:4" x14ac:dyDescent="0.25">
      <c r="A49" s="6" t="s">
        <v>18</v>
      </c>
      <c r="B49" s="5">
        <f>B45+B46+B47-B48</f>
        <v>42065.84</v>
      </c>
      <c r="C49" s="6"/>
      <c r="D49" s="10"/>
    </row>
    <row r="50" spans="1:4" x14ac:dyDescent="0.25">
      <c r="A50" s="6" t="s">
        <v>21</v>
      </c>
      <c r="B50" s="5">
        <f>B42-B49</f>
        <v>38090.160000000003</v>
      </c>
      <c r="C50" s="6"/>
      <c r="D50" s="10"/>
    </row>
    <row r="51" spans="1:4" x14ac:dyDescent="0.25">
      <c r="A51" s="6"/>
      <c r="B51" s="5"/>
      <c r="C51" s="6"/>
      <c r="D51" s="10"/>
    </row>
    <row r="52" spans="1:4" ht="30" x14ac:dyDescent="0.25">
      <c r="A52" s="7" t="s">
        <v>28</v>
      </c>
      <c r="B52" s="5">
        <f>B50/0.95708</f>
        <v>39798.303172148619</v>
      </c>
      <c r="C52" s="6"/>
      <c r="D52" s="10"/>
    </row>
  </sheetData>
  <mergeCells count="3">
    <mergeCell ref="A27:D27"/>
    <mergeCell ref="B1:D1"/>
    <mergeCell ref="B2:D2"/>
  </mergeCells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EVMS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Margaret L.</dc:creator>
  <cp:lastModifiedBy>Murphy, Margaret L.</cp:lastModifiedBy>
  <cp:lastPrinted>2014-11-05T18:43:35Z</cp:lastPrinted>
  <dcterms:created xsi:type="dcterms:W3CDTF">2014-06-19T20:13:28Z</dcterms:created>
  <dcterms:modified xsi:type="dcterms:W3CDTF">2015-07-23T19:48:09Z</dcterms:modified>
</cp:coreProperties>
</file>